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chartsheets/sheet3.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210" windowHeight="8745" activeTab="1"/>
  </bookViews>
  <sheets>
    <sheet name="Overview" sheetId="1" r:id="rId1"/>
    <sheet name="Raw" sheetId="2" r:id="rId2"/>
    <sheet name="Bar1" sheetId="3" r:id="rId3"/>
    <sheet name="Bar2" sheetId="4" r:id="rId4"/>
    <sheet name="Line1" sheetId="5" r:id="rId5"/>
  </sheets>
  <definedNames/>
  <calcPr fullCalcOnLoad="1"/>
</workbook>
</file>

<file path=xl/sharedStrings.xml><?xml version="1.0" encoding="utf-8"?>
<sst xmlns="http://schemas.openxmlformats.org/spreadsheetml/2006/main" count="32" uniqueCount="27">
  <si>
    <t>RS</t>
  </si>
  <si>
    <t>BB</t>
  </si>
  <si>
    <t>B</t>
  </si>
  <si>
    <t>P</t>
  </si>
  <si>
    <t>A</t>
  </si>
  <si>
    <t>Total</t>
  </si>
  <si>
    <t>%</t>
  </si>
  <si>
    <t>Mean</t>
  </si>
  <si>
    <t>Median</t>
  </si>
  <si>
    <t>MedCut</t>
  </si>
  <si>
    <t>MeanCut</t>
  </si>
  <si>
    <t>Holistic Procedure:  Hypothetical Data</t>
  </si>
  <si>
    <t>Columns H - K show the first round results reorganized for analysis, along with the results of those analyses in rows 41 - 52.</t>
  </si>
  <si>
    <t>Discussion</t>
  </si>
  <si>
    <t>Generalized Holistic Procedure:  Typical Scenario</t>
  </si>
  <si>
    <t>The Median Cut is taken as the midpoint between the medians of two adjacent groups.</t>
  </si>
  <si>
    <t>The Mean Cut is taken as the midpoint between the means of two adjacent groups.</t>
  </si>
  <si>
    <t>The Graphical Cut is taken as the score point at which the likelihood of membership in two adjacent categories is 50% (see Bar2 and Line1).</t>
  </si>
  <si>
    <t>Graphs</t>
  </si>
  <si>
    <t>Bar1 shows the raw catgegory counts for each score point.</t>
  </si>
  <si>
    <t>Bar2 shows the percentages of classifications for each category at each score point.</t>
  </si>
  <si>
    <t>Line 1 translates Bar1 into a line graph, clearly showing the points at which curves cross, indicating cut points under the Graphical Cut approach.</t>
  </si>
  <si>
    <t>Cuts may be obtained in one of three ways:  Mean, Median, and Graphical.</t>
  </si>
  <si>
    <t>For students taking an alternate assessment, a state provides for portfolio assessment in science.  From October to April, teachers enter five examples of student work into a portfolio.  Each example is a complete product that may take anywhere from a day to a month to complete.  Each entry in the portfolio is scored on a 5-point scale by two independent scorers, yielding a possible raw score (RS) range of 10 to 50 for a complete portfolio.  Missing pieces receive a score of 0; therefore, scores of 0 to 9 are also possible.  After scoring has been completed, the state assembles a panel of standard setters to rate each of a sample of portfolios on a 4-point scale:  Advanced (A), Proficient (P), Basic (B), and Below Basic (BB).  Complete performance level descriptors (PLDs) are provided, along with additional training with regard to the portfolio assessment program and the holistic standard-setting procedure.  Data from a single round of this procedure are shown in Raw.  Bar1, Bar2, and Line1 represent different ways to summarize the results of the round for the panelists.</t>
  </si>
  <si>
    <t>The panel includes 20 individuals selected to be representative of science teachers, special education teachers, and other stakeholder groups.  During Round 1, this group evaluates a sample of 90 portfolios, selected to represent the entire state in terms of geographic and score-point distribution.  The group makes a total of 360 evaluations, or an average of about 4 evaluations per portfolio.  Their evaluations of the students' work are shown in columns A - F of the worksheet labeled "Raw."</t>
  </si>
  <si>
    <t>Graphical Cut</t>
  </si>
  <si>
    <t>(See Bar2 or Line1)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</si>
</sst>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s>
  <fonts count="7">
    <font>
      <sz val="10"/>
      <name val="Arial"/>
      <family val="0"/>
    </font>
    <font>
      <b/>
      <sz val="12"/>
      <name val="Arial"/>
      <family val="2"/>
    </font>
    <font>
      <b/>
      <sz val="10"/>
      <name val="Arial"/>
      <family val="0"/>
    </font>
    <font>
      <sz val="9"/>
      <name val="Arial"/>
      <family val="2"/>
    </font>
    <font>
      <b/>
      <sz val="16"/>
      <name val="Arial"/>
      <family val="2"/>
    </font>
    <font>
      <sz val="12"/>
      <name val="Times New Roman"/>
      <family val="1"/>
    </font>
    <font>
      <sz val="12"/>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
    <xf numFmtId="0" fontId="0" fillId="0" borderId="0" xfId="0" applyAlignment="1">
      <alignment/>
    </xf>
    <xf numFmtId="0" fontId="0" fillId="0" borderId="0" xfId="0" applyAlignment="1">
      <alignment horizontal="right"/>
    </xf>
    <xf numFmtId="2" fontId="0" fillId="0" borderId="0" xfId="0" applyNumberFormat="1" applyAlignment="1">
      <alignment/>
    </xf>
    <xf numFmtId="2" fontId="2" fillId="0" borderId="0" xfId="0" applyNumberFormat="1" applyFont="1" applyAlignment="1">
      <alignment/>
    </xf>
    <xf numFmtId="0" fontId="2" fillId="0" borderId="0" xfId="0" applyFont="1" applyAlignment="1">
      <alignment/>
    </xf>
    <xf numFmtId="0" fontId="5" fillId="0" borderId="0" xfId="0" applyFont="1" applyAlignment="1">
      <alignment vertical="top" wrapText="1"/>
    </xf>
    <xf numFmtId="0" fontId="0" fillId="2" borderId="0" xfId="0" applyFill="1" applyAlignment="1">
      <alignment/>
    </xf>
    <xf numFmtId="0" fontId="1" fillId="0" borderId="0" xfId="0" applyFont="1" applyAlignment="1">
      <alignment horizontal="center"/>
    </xf>
    <xf numFmtId="0" fontId="6" fillId="0" borderId="0" xfId="0" applyFont="1" applyAlignment="1">
      <alignment/>
    </xf>
    <xf numFmtId="0" fontId="6" fillId="0" borderId="0" xfId="0" applyFont="1" applyAlignment="1">
      <alignment vertical="top" wrapText="1"/>
    </xf>
    <xf numFmtId="0" fontId="1" fillId="0" borderId="0" xfId="0" applyFont="1" applyAlignment="1">
      <alignment vertical="top" wrapText="1"/>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1"/>
          <c:order val="0"/>
          <c:tx>
            <c:v>Below Basic</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Raw!$B$3:$B$40</c:f>
              <c:numCache>
                <c:ptCount val="38"/>
                <c:pt idx="0">
                  <c:v>2</c:v>
                </c:pt>
                <c:pt idx="1">
                  <c:v>6</c:v>
                </c:pt>
                <c:pt idx="2">
                  <c:v>6</c:v>
                </c:pt>
                <c:pt idx="3">
                  <c:v>7</c:v>
                </c:pt>
                <c:pt idx="4">
                  <c:v>9</c:v>
                </c:pt>
                <c:pt idx="5">
                  <c:v>9</c:v>
                </c:pt>
                <c:pt idx="6">
                  <c:v>8</c:v>
                </c:pt>
                <c:pt idx="7">
                  <c:v>6</c:v>
                </c:pt>
                <c:pt idx="8">
                  <c:v>5</c:v>
                </c:pt>
                <c:pt idx="9">
                  <c:v>4</c:v>
                </c:pt>
                <c:pt idx="10">
                  <c:v>2</c:v>
                </c:pt>
                <c:pt idx="11">
                  <c:v>1</c:v>
                </c:pt>
                <c:pt idx="12">
                  <c:v>0</c:v>
                </c:pt>
              </c:numCache>
            </c:numRef>
          </c:val>
        </c:ser>
        <c:ser>
          <c:idx val="2"/>
          <c:order val="1"/>
          <c:tx>
            <c:v>Basic</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Raw!$C$3:$C$40</c:f>
              <c:numCache>
                <c:ptCount val="38"/>
                <c:pt idx="2">
                  <c:v>0</c:v>
                </c:pt>
                <c:pt idx="3">
                  <c:v>1</c:v>
                </c:pt>
                <c:pt idx="4">
                  <c:v>3</c:v>
                </c:pt>
                <c:pt idx="5">
                  <c:v>4</c:v>
                </c:pt>
                <c:pt idx="6">
                  <c:v>4</c:v>
                </c:pt>
                <c:pt idx="7">
                  <c:v>6</c:v>
                </c:pt>
                <c:pt idx="8">
                  <c:v>6</c:v>
                </c:pt>
                <c:pt idx="9">
                  <c:v>7</c:v>
                </c:pt>
                <c:pt idx="10">
                  <c:v>7</c:v>
                </c:pt>
                <c:pt idx="11">
                  <c:v>9</c:v>
                </c:pt>
                <c:pt idx="12">
                  <c:v>11</c:v>
                </c:pt>
                <c:pt idx="13">
                  <c:v>10</c:v>
                </c:pt>
                <c:pt idx="14">
                  <c:v>9</c:v>
                </c:pt>
                <c:pt idx="15">
                  <c:v>7</c:v>
                </c:pt>
                <c:pt idx="16">
                  <c:v>6</c:v>
                </c:pt>
                <c:pt idx="17">
                  <c:v>4</c:v>
                </c:pt>
                <c:pt idx="18">
                  <c:v>3</c:v>
                </c:pt>
                <c:pt idx="19">
                  <c:v>2</c:v>
                </c:pt>
                <c:pt idx="20">
                  <c:v>1</c:v>
                </c:pt>
                <c:pt idx="21">
                  <c:v>0</c:v>
                </c:pt>
              </c:numCache>
            </c:numRef>
          </c:val>
        </c:ser>
        <c:ser>
          <c:idx val="3"/>
          <c:order val="2"/>
          <c:tx>
            <c:v>Proficient</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Raw!$D$3:$D$40</c:f>
              <c:numCache>
                <c:ptCount val="38"/>
                <c:pt idx="9">
                  <c:v>0</c:v>
                </c:pt>
                <c:pt idx="10">
                  <c:v>1</c:v>
                </c:pt>
                <c:pt idx="11">
                  <c:v>2</c:v>
                </c:pt>
                <c:pt idx="12">
                  <c:v>4</c:v>
                </c:pt>
                <c:pt idx="13">
                  <c:v>5</c:v>
                </c:pt>
                <c:pt idx="14">
                  <c:v>5</c:v>
                </c:pt>
                <c:pt idx="15">
                  <c:v>6</c:v>
                </c:pt>
                <c:pt idx="16">
                  <c:v>6</c:v>
                </c:pt>
                <c:pt idx="17">
                  <c:v>9</c:v>
                </c:pt>
                <c:pt idx="18">
                  <c:v>8</c:v>
                </c:pt>
                <c:pt idx="19">
                  <c:v>9</c:v>
                </c:pt>
                <c:pt idx="20">
                  <c:v>9</c:v>
                </c:pt>
                <c:pt idx="21">
                  <c:v>10</c:v>
                </c:pt>
                <c:pt idx="22">
                  <c:v>10</c:v>
                </c:pt>
                <c:pt idx="23">
                  <c:v>9</c:v>
                </c:pt>
                <c:pt idx="24">
                  <c:v>8</c:v>
                </c:pt>
                <c:pt idx="25">
                  <c:v>7</c:v>
                </c:pt>
                <c:pt idx="26">
                  <c:v>5</c:v>
                </c:pt>
                <c:pt idx="27">
                  <c:v>4</c:v>
                </c:pt>
                <c:pt idx="28">
                  <c:v>2</c:v>
                </c:pt>
                <c:pt idx="29">
                  <c:v>1</c:v>
                </c:pt>
                <c:pt idx="30">
                  <c:v>0</c:v>
                </c:pt>
              </c:numCache>
            </c:numRef>
          </c:val>
        </c:ser>
        <c:ser>
          <c:idx val="4"/>
          <c:order val="3"/>
          <c:tx>
            <c:v>Advanced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Raw!$E$3:$E$40</c:f>
              <c:numCache>
                <c:ptCount val="38"/>
                <c:pt idx="17">
                  <c:v>0</c:v>
                </c:pt>
                <c:pt idx="18">
                  <c:v>1</c:v>
                </c:pt>
                <c:pt idx="19">
                  <c:v>3</c:v>
                </c:pt>
                <c:pt idx="20">
                  <c:v>2</c:v>
                </c:pt>
                <c:pt idx="21">
                  <c:v>3</c:v>
                </c:pt>
                <c:pt idx="22">
                  <c:v>3</c:v>
                </c:pt>
                <c:pt idx="23">
                  <c:v>3</c:v>
                </c:pt>
                <c:pt idx="24">
                  <c:v>4</c:v>
                </c:pt>
                <c:pt idx="25">
                  <c:v>4</c:v>
                </c:pt>
                <c:pt idx="26">
                  <c:v>5</c:v>
                </c:pt>
                <c:pt idx="27">
                  <c:v>5</c:v>
                </c:pt>
                <c:pt idx="28">
                  <c:v>6</c:v>
                </c:pt>
                <c:pt idx="29">
                  <c:v>6</c:v>
                </c:pt>
                <c:pt idx="30">
                  <c:v>7</c:v>
                </c:pt>
                <c:pt idx="31">
                  <c:v>7</c:v>
                </c:pt>
                <c:pt idx="32">
                  <c:v>6</c:v>
                </c:pt>
                <c:pt idx="33">
                  <c:v>3</c:v>
                </c:pt>
                <c:pt idx="34">
                  <c:v>2</c:v>
                </c:pt>
                <c:pt idx="35">
                  <c:v>2</c:v>
                </c:pt>
                <c:pt idx="36">
                  <c:v>2</c:v>
                </c:pt>
                <c:pt idx="37">
                  <c:v>1</c:v>
                </c:pt>
              </c:numCache>
            </c:numRef>
          </c:val>
        </c:ser>
        <c:overlap val="100"/>
        <c:axId val="10292397"/>
        <c:axId val="25522710"/>
      </c:barChart>
      <c:catAx>
        <c:axId val="10292397"/>
        <c:scaling>
          <c:orientation val="minMax"/>
        </c:scaling>
        <c:axPos val="b"/>
        <c:title>
          <c:tx>
            <c:rich>
              <a:bodyPr vert="horz" rot="0" anchor="ctr"/>
              <a:lstStyle/>
              <a:p>
                <a:pPr algn="ctr">
                  <a:defRPr/>
                </a:pPr>
                <a:r>
                  <a:rPr lang="en-US" cap="none" sz="1000" b="1" i="0" u="none" baseline="0">
                    <a:latin typeface="Arial"/>
                    <a:ea typeface="Arial"/>
                    <a:cs typeface="Arial"/>
                  </a:rPr>
                  <a:t>Raw Score</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25522710"/>
        <c:crosses val="autoZero"/>
        <c:auto val="1"/>
        <c:lblOffset val="100"/>
        <c:noMultiLvlLbl val="0"/>
      </c:catAx>
      <c:valAx>
        <c:axId val="25522710"/>
        <c:scaling>
          <c:orientation val="minMax"/>
          <c:max val="12"/>
        </c:scaling>
        <c:axPos val="l"/>
        <c:title>
          <c:tx>
            <c:rich>
              <a:bodyPr vert="horz" rot="-5400000" anchor="ctr"/>
              <a:lstStyle/>
              <a:p>
                <a:pPr algn="ctr">
                  <a:defRPr/>
                </a:pPr>
                <a:r>
                  <a:rPr lang="en-US" cap="none" sz="1000" b="1" i="0" u="none" baseline="0">
                    <a:latin typeface="Arial"/>
                    <a:ea typeface="Arial"/>
                    <a:cs typeface="Arial"/>
                  </a:rPr>
                  <a:t>Ratings</a:t>
                </a:r>
              </a:p>
            </c:rich>
          </c:tx>
          <c:layout/>
          <c:overlay val="0"/>
          <c:spPr>
            <a:noFill/>
            <a:ln>
              <a:noFill/>
            </a:ln>
          </c:spPr>
        </c:title>
        <c:majorGridlines/>
        <c:delete val="0"/>
        <c:numFmt formatCode="General" sourceLinked="1"/>
        <c:majorTickMark val="out"/>
        <c:minorTickMark val="none"/>
        <c:tickLblPos val="nextTo"/>
        <c:crossAx val="10292397"/>
        <c:crossesAt val="1"/>
        <c:crossBetween val="between"/>
        <c:dispUnits/>
        <c:majorUnit val="1"/>
        <c:minorUnit val="0.5"/>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percentStacked"/>
        <c:varyColors val="0"/>
        <c:ser>
          <c:idx val="1"/>
          <c:order val="0"/>
          <c:tx>
            <c:v>Below Basic</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Raw!$B$3:$B$40</c:f>
              <c:numCache>
                <c:ptCount val="38"/>
                <c:pt idx="0">
                  <c:v>2</c:v>
                </c:pt>
                <c:pt idx="1">
                  <c:v>6</c:v>
                </c:pt>
                <c:pt idx="2">
                  <c:v>6</c:v>
                </c:pt>
                <c:pt idx="3">
                  <c:v>7</c:v>
                </c:pt>
                <c:pt idx="4">
                  <c:v>9</c:v>
                </c:pt>
                <c:pt idx="5">
                  <c:v>9</c:v>
                </c:pt>
                <c:pt idx="6">
                  <c:v>8</c:v>
                </c:pt>
                <c:pt idx="7">
                  <c:v>6</c:v>
                </c:pt>
                <c:pt idx="8">
                  <c:v>5</c:v>
                </c:pt>
                <c:pt idx="9">
                  <c:v>4</c:v>
                </c:pt>
                <c:pt idx="10">
                  <c:v>2</c:v>
                </c:pt>
                <c:pt idx="11">
                  <c:v>1</c:v>
                </c:pt>
                <c:pt idx="12">
                  <c:v>0</c:v>
                </c:pt>
              </c:numCache>
            </c:numRef>
          </c:val>
        </c:ser>
        <c:ser>
          <c:idx val="2"/>
          <c:order val="1"/>
          <c:tx>
            <c:v>Basic</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Raw!$C$3:$C$40</c:f>
              <c:numCache>
                <c:ptCount val="38"/>
                <c:pt idx="2">
                  <c:v>0</c:v>
                </c:pt>
                <c:pt idx="3">
                  <c:v>1</c:v>
                </c:pt>
                <c:pt idx="4">
                  <c:v>3</c:v>
                </c:pt>
                <c:pt idx="5">
                  <c:v>4</c:v>
                </c:pt>
                <c:pt idx="6">
                  <c:v>4</c:v>
                </c:pt>
                <c:pt idx="7">
                  <c:v>6</c:v>
                </c:pt>
                <c:pt idx="8">
                  <c:v>6</c:v>
                </c:pt>
                <c:pt idx="9">
                  <c:v>7</c:v>
                </c:pt>
                <c:pt idx="10">
                  <c:v>7</c:v>
                </c:pt>
                <c:pt idx="11">
                  <c:v>9</c:v>
                </c:pt>
                <c:pt idx="12">
                  <c:v>11</c:v>
                </c:pt>
                <c:pt idx="13">
                  <c:v>10</c:v>
                </c:pt>
                <c:pt idx="14">
                  <c:v>9</c:v>
                </c:pt>
                <c:pt idx="15">
                  <c:v>7</c:v>
                </c:pt>
                <c:pt idx="16">
                  <c:v>6</c:v>
                </c:pt>
                <c:pt idx="17">
                  <c:v>4</c:v>
                </c:pt>
                <c:pt idx="18">
                  <c:v>3</c:v>
                </c:pt>
                <c:pt idx="19">
                  <c:v>2</c:v>
                </c:pt>
                <c:pt idx="20">
                  <c:v>1</c:v>
                </c:pt>
                <c:pt idx="21">
                  <c:v>0</c:v>
                </c:pt>
              </c:numCache>
            </c:numRef>
          </c:val>
        </c:ser>
        <c:ser>
          <c:idx val="3"/>
          <c:order val="2"/>
          <c:tx>
            <c:v>Proficient</c:v>
          </c:tx>
          <c:invertIfNegative val="0"/>
          <c:extLst>
            <c:ext xmlns:c14="http://schemas.microsoft.com/office/drawing/2007/8/2/chart" uri="{6F2FDCE9-48DA-4B69-8628-5D25D57E5C99}">
              <c14:invertSolidFillFmt>
                <c14:spPr>
                  <a:solidFill>
                    <a:srgbClr val="000000"/>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Raw!$D$3:$D$40</c:f>
              <c:numCache>
                <c:ptCount val="38"/>
                <c:pt idx="9">
                  <c:v>0</c:v>
                </c:pt>
                <c:pt idx="10">
                  <c:v>1</c:v>
                </c:pt>
                <c:pt idx="11">
                  <c:v>2</c:v>
                </c:pt>
                <c:pt idx="12">
                  <c:v>4</c:v>
                </c:pt>
                <c:pt idx="13">
                  <c:v>5</c:v>
                </c:pt>
                <c:pt idx="14">
                  <c:v>5</c:v>
                </c:pt>
                <c:pt idx="15">
                  <c:v>6</c:v>
                </c:pt>
                <c:pt idx="16">
                  <c:v>6</c:v>
                </c:pt>
                <c:pt idx="17">
                  <c:v>9</c:v>
                </c:pt>
                <c:pt idx="18">
                  <c:v>8</c:v>
                </c:pt>
                <c:pt idx="19">
                  <c:v>9</c:v>
                </c:pt>
                <c:pt idx="20">
                  <c:v>9</c:v>
                </c:pt>
                <c:pt idx="21">
                  <c:v>10</c:v>
                </c:pt>
                <c:pt idx="22">
                  <c:v>10</c:v>
                </c:pt>
                <c:pt idx="23">
                  <c:v>9</c:v>
                </c:pt>
                <c:pt idx="24">
                  <c:v>8</c:v>
                </c:pt>
                <c:pt idx="25">
                  <c:v>7</c:v>
                </c:pt>
                <c:pt idx="26">
                  <c:v>5</c:v>
                </c:pt>
                <c:pt idx="27">
                  <c:v>4</c:v>
                </c:pt>
                <c:pt idx="28">
                  <c:v>2</c:v>
                </c:pt>
                <c:pt idx="29">
                  <c:v>1</c:v>
                </c:pt>
                <c:pt idx="30">
                  <c:v>0</c:v>
                </c:pt>
              </c:numCache>
            </c:numRef>
          </c:val>
        </c:ser>
        <c:ser>
          <c:idx val="4"/>
          <c:order val="3"/>
          <c:tx>
            <c:v>Advanced</c:v>
          </c:tx>
          <c:spPr>
            <a:solidFill>
              <a:srgbClr val="FF0000"/>
            </a:solidFill>
          </c:spPr>
          <c:invertIfNegative val="0"/>
          <c:extLst>
            <c:ext xmlns:c14="http://schemas.microsoft.com/office/drawing/2007/8/2/chart" uri="{6F2FDCE9-48DA-4B69-8628-5D25D57E5C99}">
              <c14:invertSolidFillFmt>
                <c14:spPr>
                  <a:solidFill>
                    <a:srgbClr val="FFFFFF"/>
                  </a:solidFill>
                </c14:spPr>
              </c14:invertSolidFillFmt>
            </c:ext>
          </c:extLst>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Raw!$E$3:$E$40</c:f>
              <c:numCache>
                <c:ptCount val="38"/>
                <c:pt idx="17">
                  <c:v>0</c:v>
                </c:pt>
                <c:pt idx="18">
                  <c:v>1</c:v>
                </c:pt>
                <c:pt idx="19">
                  <c:v>3</c:v>
                </c:pt>
                <c:pt idx="20">
                  <c:v>2</c:v>
                </c:pt>
                <c:pt idx="21">
                  <c:v>3</c:v>
                </c:pt>
                <c:pt idx="22">
                  <c:v>3</c:v>
                </c:pt>
                <c:pt idx="23">
                  <c:v>3</c:v>
                </c:pt>
                <c:pt idx="24">
                  <c:v>4</c:v>
                </c:pt>
                <c:pt idx="25">
                  <c:v>4</c:v>
                </c:pt>
                <c:pt idx="26">
                  <c:v>5</c:v>
                </c:pt>
                <c:pt idx="27">
                  <c:v>5</c:v>
                </c:pt>
                <c:pt idx="28">
                  <c:v>6</c:v>
                </c:pt>
                <c:pt idx="29">
                  <c:v>6</c:v>
                </c:pt>
                <c:pt idx="30">
                  <c:v>7</c:v>
                </c:pt>
                <c:pt idx="31">
                  <c:v>7</c:v>
                </c:pt>
                <c:pt idx="32">
                  <c:v>6</c:v>
                </c:pt>
                <c:pt idx="33">
                  <c:v>3</c:v>
                </c:pt>
                <c:pt idx="34">
                  <c:v>2</c:v>
                </c:pt>
                <c:pt idx="35">
                  <c:v>2</c:v>
                </c:pt>
                <c:pt idx="36">
                  <c:v>2</c:v>
                </c:pt>
                <c:pt idx="37">
                  <c:v>1</c:v>
                </c:pt>
              </c:numCache>
            </c:numRef>
          </c:val>
        </c:ser>
        <c:overlap val="100"/>
        <c:axId val="28377799"/>
        <c:axId val="54073600"/>
      </c:barChart>
      <c:catAx>
        <c:axId val="28377799"/>
        <c:scaling>
          <c:orientation val="minMax"/>
        </c:scaling>
        <c:axPos val="b"/>
        <c:title>
          <c:tx>
            <c:rich>
              <a:bodyPr vert="horz" rot="0" anchor="ctr"/>
              <a:lstStyle/>
              <a:p>
                <a:pPr algn="ctr">
                  <a:defRPr/>
                </a:pPr>
                <a:r>
                  <a:rPr lang="en-US" cap="none" sz="1000" b="1" i="0" u="none" baseline="0">
                    <a:latin typeface="Arial"/>
                    <a:ea typeface="Arial"/>
                    <a:cs typeface="Arial"/>
                  </a:rPr>
                  <a:t>Raw Score</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54073600"/>
        <c:crosses val="autoZero"/>
        <c:auto val="1"/>
        <c:lblOffset val="100"/>
        <c:noMultiLvlLbl val="0"/>
      </c:catAx>
      <c:valAx>
        <c:axId val="54073600"/>
        <c:scaling>
          <c:orientation val="minMax"/>
        </c:scaling>
        <c:axPos val="l"/>
        <c:title>
          <c:tx>
            <c:rich>
              <a:bodyPr vert="horz" rot="-5400000" anchor="ctr"/>
              <a:lstStyle/>
              <a:p>
                <a:pPr algn="ctr">
                  <a:defRPr/>
                </a:pPr>
                <a:r>
                  <a:rPr lang="en-US" cap="none" sz="1000" b="1" i="0" u="none" baseline="0">
                    <a:latin typeface="Arial"/>
                    <a:ea typeface="Arial"/>
                    <a:cs typeface="Arial"/>
                  </a:rPr>
                  <a:t>Ratings</a:t>
                </a:r>
              </a:p>
            </c:rich>
          </c:tx>
          <c:layout/>
          <c:overlay val="0"/>
          <c:spPr>
            <a:noFill/>
            <a:ln>
              <a:noFill/>
            </a:ln>
          </c:spPr>
        </c:title>
        <c:majorGridlines/>
        <c:delete val="0"/>
        <c:numFmt formatCode="General" sourceLinked="1"/>
        <c:majorTickMark val="out"/>
        <c:minorTickMark val="none"/>
        <c:tickLblPos val="nextTo"/>
        <c:crossAx val="28377799"/>
        <c:crossesAt val="1"/>
        <c:crossBetween val="between"/>
        <c:dispUnits/>
        <c:majorUnit val="0.1"/>
        <c:minorUnit val="0.05"/>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25"/>
          <c:y val="0.016"/>
          <c:w val="0.82175"/>
          <c:h val="0.92875"/>
        </c:manualLayout>
      </c:layout>
      <c:lineChart>
        <c:grouping val="standard"/>
        <c:varyColors val="0"/>
        <c:ser>
          <c:idx val="1"/>
          <c:order val="0"/>
          <c:tx>
            <c:v>Below Basic</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Raw!$B$3:$B$40</c:f>
              <c:numCache>
                <c:ptCount val="38"/>
                <c:pt idx="0">
                  <c:v>2</c:v>
                </c:pt>
                <c:pt idx="1">
                  <c:v>6</c:v>
                </c:pt>
                <c:pt idx="2">
                  <c:v>6</c:v>
                </c:pt>
                <c:pt idx="3">
                  <c:v>7</c:v>
                </c:pt>
                <c:pt idx="4">
                  <c:v>9</c:v>
                </c:pt>
                <c:pt idx="5">
                  <c:v>9</c:v>
                </c:pt>
                <c:pt idx="6">
                  <c:v>8</c:v>
                </c:pt>
                <c:pt idx="7">
                  <c:v>6</c:v>
                </c:pt>
                <c:pt idx="8">
                  <c:v>5</c:v>
                </c:pt>
                <c:pt idx="9">
                  <c:v>4</c:v>
                </c:pt>
                <c:pt idx="10">
                  <c:v>2</c:v>
                </c:pt>
                <c:pt idx="11">
                  <c:v>1</c:v>
                </c:pt>
                <c:pt idx="12">
                  <c:v>0</c:v>
                </c:pt>
              </c:numCache>
            </c:numRef>
          </c:val>
          <c:smooth val="0"/>
        </c:ser>
        <c:ser>
          <c:idx val="2"/>
          <c:order val="1"/>
          <c:tx>
            <c:v>Basic</c:v>
          </c:tx>
          <c:spPr>
            <a:ln w="12700">
              <a:solidFill>
                <a:srgbClr val="008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8000"/>
              </a:solidFill>
              <a:ln>
                <a:solidFill>
                  <a:srgbClr val="008000"/>
                </a:solidFill>
              </a:ln>
            </c:spPr>
          </c:marker>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Raw!$C$3:$C$40</c:f>
              <c:numCache>
                <c:ptCount val="38"/>
                <c:pt idx="2">
                  <c:v>0</c:v>
                </c:pt>
                <c:pt idx="3">
                  <c:v>1</c:v>
                </c:pt>
                <c:pt idx="4">
                  <c:v>3</c:v>
                </c:pt>
                <c:pt idx="5">
                  <c:v>4</c:v>
                </c:pt>
                <c:pt idx="6">
                  <c:v>4</c:v>
                </c:pt>
                <c:pt idx="7">
                  <c:v>6</c:v>
                </c:pt>
                <c:pt idx="8">
                  <c:v>6</c:v>
                </c:pt>
                <c:pt idx="9">
                  <c:v>7</c:v>
                </c:pt>
                <c:pt idx="10">
                  <c:v>7</c:v>
                </c:pt>
                <c:pt idx="11">
                  <c:v>9</c:v>
                </c:pt>
                <c:pt idx="12">
                  <c:v>11</c:v>
                </c:pt>
                <c:pt idx="13">
                  <c:v>10</c:v>
                </c:pt>
                <c:pt idx="14">
                  <c:v>9</c:v>
                </c:pt>
                <c:pt idx="15">
                  <c:v>7</c:v>
                </c:pt>
                <c:pt idx="16">
                  <c:v>6</c:v>
                </c:pt>
                <c:pt idx="17">
                  <c:v>4</c:v>
                </c:pt>
                <c:pt idx="18">
                  <c:v>3</c:v>
                </c:pt>
                <c:pt idx="19">
                  <c:v>2</c:v>
                </c:pt>
                <c:pt idx="20">
                  <c:v>1</c:v>
                </c:pt>
                <c:pt idx="21">
                  <c:v>0</c:v>
                </c:pt>
              </c:numCache>
            </c:numRef>
          </c:val>
          <c:smooth val="0"/>
        </c:ser>
        <c:ser>
          <c:idx val="3"/>
          <c:order val="2"/>
          <c:tx>
            <c:v>Proficient</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3366FF"/>
                </a:solidFill>
              </a:ln>
            </c:spPr>
          </c:marker>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Raw!$D$3:$D$40</c:f>
              <c:numCache>
                <c:ptCount val="38"/>
                <c:pt idx="9">
                  <c:v>0</c:v>
                </c:pt>
                <c:pt idx="10">
                  <c:v>1</c:v>
                </c:pt>
                <c:pt idx="11">
                  <c:v>2</c:v>
                </c:pt>
                <c:pt idx="12">
                  <c:v>4</c:v>
                </c:pt>
                <c:pt idx="13">
                  <c:v>5</c:v>
                </c:pt>
                <c:pt idx="14">
                  <c:v>5</c:v>
                </c:pt>
                <c:pt idx="15">
                  <c:v>6</c:v>
                </c:pt>
                <c:pt idx="16">
                  <c:v>6</c:v>
                </c:pt>
                <c:pt idx="17">
                  <c:v>9</c:v>
                </c:pt>
                <c:pt idx="18">
                  <c:v>8</c:v>
                </c:pt>
                <c:pt idx="19">
                  <c:v>9</c:v>
                </c:pt>
                <c:pt idx="20">
                  <c:v>9</c:v>
                </c:pt>
                <c:pt idx="21">
                  <c:v>10</c:v>
                </c:pt>
                <c:pt idx="22">
                  <c:v>10</c:v>
                </c:pt>
                <c:pt idx="23">
                  <c:v>9</c:v>
                </c:pt>
                <c:pt idx="24">
                  <c:v>8</c:v>
                </c:pt>
                <c:pt idx="25">
                  <c:v>7</c:v>
                </c:pt>
                <c:pt idx="26">
                  <c:v>5</c:v>
                </c:pt>
                <c:pt idx="27">
                  <c:v>4</c:v>
                </c:pt>
                <c:pt idx="28">
                  <c:v>2</c:v>
                </c:pt>
                <c:pt idx="29">
                  <c:v>1</c:v>
                </c:pt>
                <c:pt idx="30">
                  <c:v>0</c:v>
                </c:pt>
              </c:numCache>
            </c:numRef>
          </c:val>
          <c:smooth val="0"/>
        </c:ser>
        <c:ser>
          <c:idx val="4"/>
          <c:order val="3"/>
          <c:tx>
            <c:v>Advanced</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FF00FF"/>
              </a:solidFill>
              <a:ln>
                <a:solidFill>
                  <a:srgbClr val="FF00FF"/>
                </a:solidFill>
              </a:ln>
            </c:spPr>
          </c:marker>
          <c:cat>
            <c:numRef>
              <c:f>Raw!$A$3:$A$40</c:f>
              <c:numCache>
                <c:ptCount val="38"/>
                <c:pt idx="0">
                  <c:v>13</c:v>
                </c:pt>
                <c:pt idx="1">
                  <c:v>14</c:v>
                </c:pt>
                <c:pt idx="2">
                  <c:v>15</c:v>
                </c:pt>
                <c:pt idx="3">
                  <c:v>16</c:v>
                </c:pt>
                <c:pt idx="4">
                  <c:v>17</c:v>
                </c:pt>
                <c:pt idx="5">
                  <c:v>18</c:v>
                </c:pt>
                <c:pt idx="6">
                  <c:v>19</c:v>
                </c:pt>
                <c:pt idx="7">
                  <c:v>20</c:v>
                </c:pt>
                <c:pt idx="8">
                  <c:v>21</c:v>
                </c:pt>
                <c:pt idx="9">
                  <c:v>22</c:v>
                </c:pt>
                <c:pt idx="10">
                  <c:v>23</c:v>
                </c:pt>
                <c:pt idx="11">
                  <c:v>24</c:v>
                </c:pt>
                <c:pt idx="12">
                  <c:v>25</c:v>
                </c:pt>
                <c:pt idx="13">
                  <c:v>26</c:v>
                </c:pt>
                <c:pt idx="14">
                  <c:v>27</c:v>
                </c:pt>
                <c:pt idx="15">
                  <c:v>28</c:v>
                </c:pt>
                <c:pt idx="16">
                  <c:v>29</c:v>
                </c:pt>
                <c:pt idx="17">
                  <c:v>30</c:v>
                </c:pt>
                <c:pt idx="18">
                  <c:v>31</c:v>
                </c:pt>
                <c:pt idx="19">
                  <c:v>32</c:v>
                </c:pt>
                <c:pt idx="20">
                  <c:v>33</c:v>
                </c:pt>
                <c:pt idx="21">
                  <c:v>34</c:v>
                </c:pt>
                <c:pt idx="22">
                  <c:v>35</c:v>
                </c:pt>
                <c:pt idx="23">
                  <c:v>36</c:v>
                </c:pt>
                <c:pt idx="24">
                  <c:v>37</c:v>
                </c:pt>
                <c:pt idx="25">
                  <c:v>38</c:v>
                </c:pt>
                <c:pt idx="26">
                  <c:v>39</c:v>
                </c:pt>
                <c:pt idx="27">
                  <c:v>40</c:v>
                </c:pt>
                <c:pt idx="28">
                  <c:v>41</c:v>
                </c:pt>
                <c:pt idx="29">
                  <c:v>42</c:v>
                </c:pt>
                <c:pt idx="30">
                  <c:v>43</c:v>
                </c:pt>
                <c:pt idx="31">
                  <c:v>44</c:v>
                </c:pt>
                <c:pt idx="32">
                  <c:v>45</c:v>
                </c:pt>
                <c:pt idx="33">
                  <c:v>46</c:v>
                </c:pt>
                <c:pt idx="34">
                  <c:v>47</c:v>
                </c:pt>
                <c:pt idx="35">
                  <c:v>48</c:v>
                </c:pt>
                <c:pt idx="36">
                  <c:v>49</c:v>
                </c:pt>
                <c:pt idx="37">
                  <c:v>50</c:v>
                </c:pt>
              </c:numCache>
            </c:numRef>
          </c:cat>
          <c:val>
            <c:numRef>
              <c:f>Raw!$E$3:$E$40</c:f>
              <c:numCache>
                <c:ptCount val="38"/>
                <c:pt idx="17">
                  <c:v>0</c:v>
                </c:pt>
                <c:pt idx="18">
                  <c:v>1</c:v>
                </c:pt>
                <c:pt idx="19">
                  <c:v>3</c:v>
                </c:pt>
                <c:pt idx="20">
                  <c:v>2</c:v>
                </c:pt>
                <c:pt idx="21">
                  <c:v>3</c:v>
                </c:pt>
                <c:pt idx="22">
                  <c:v>3</c:v>
                </c:pt>
                <c:pt idx="23">
                  <c:v>3</c:v>
                </c:pt>
                <c:pt idx="24">
                  <c:v>4</c:v>
                </c:pt>
                <c:pt idx="25">
                  <c:v>4</c:v>
                </c:pt>
                <c:pt idx="26">
                  <c:v>5</c:v>
                </c:pt>
                <c:pt idx="27">
                  <c:v>5</c:v>
                </c:pt>
                <c:pt idx="28">
                  <c:v>6</c:v>
                </c:pt>
                <c:pt idx="29">
                  <c:v>6</c:v>
                </c:pt>
                <c:pt idx="30">
                  <c:v>7</c:v>
                </c:pt>
                <c:pt idx="31">
                  <c:v>7</c:v>
                </c:pt>
                <c:pt idx="32">
                  <c:v>6</c:v>
                </c:pt>
                <c:pt idx="33">
                  <c:v>3</c:v>
                </c:pt>
                <c:pt idx="34">
                  <c:v>2</c:v>
                </c:pt>
                <c:pt idx="35">
                  <c:v>2</c:v>
                </c:pt>
                <c:pt idx="36">
                  <c:v>2</c:v>
                </c:pt>
                <c:pt idx="37">
                  <c:v>1</c:v>
                </c:pt>
              </c:numCache>
            </c:numRef>
          </c:val>
          <c:smooth val="0"/>
        </c:ser>
        <c:marker val="1"/>
        <c:axId val="16900353"/>
        <c:axId val="17885450"/>
      </c:lineChart>
      <c:catAx>
        <c:axId val="16900353"/>
        <c:scaling>
          <c:orientation val="minMax"/>
        </c:scaling>
        <c:axPos val="b"/>
        <c:title>
          <c:tx>
            <c:rich>
              <a:bodyPr vert="horz" rot="0" anchor="ctr"/>
              <a:lstStyle/>
              <a:p>
                <a:pPr algn="ctr">
                  <a:defRPr/>
                </a:pPr>
                <a:r>
                  <a:rPr lang="en-US" cap="none" sz="1200" b="1" i="0" u="none" baseline="0">
                    <a:latin typeface="Arial"/>
                    <a:ea typeface="Arial"/>
                    <a:cs typeface="Arial"/>
                  </a:rPr>
                  <a:t>Raw Score</a:t>
                </a:r>
              </a:p>
            </c:rich>
          </c:tx>
          <c:layout/>
          <c:overlay val="0"/>
          <c:spPr>
            <a:noFill/>
            <a:ln>
              <a:noFill/>
            </a:ln>
          </c:spPr>
        </c:title>
        <c:delete val="0"/>
        <c:numFmt formatCode="General" sourceLinked="1"/>
        <c:majorTickMark val="out"/>
        <c:minorTickMark val="none"/>
        <c:tickLblPos val="nextTo"/>
        <c:txPr>
          <a:bodyPr vert="horz" rot="0"/>
          <a:lstStyle/>
          <a:p>
            <a:pPr>
              <a:defRPr lang="en-US" cap="none" sz="900" b="0" i="0" u="none" baseline="0">
                <a:latin typeface="Arial"/>
                <a:ea typeface="Arial"/>
                <a:cs typeface="Arial"/>
              </a:defRPr>
            </a:pPr>
          </a:p>
        </c:txPr>
        <c:crossAx val="17885450"/>
        <c:crosses val="autoZero"/>
        <c:auto val="1"/>
        <c:lblOffset val="100"/>
        <c:noMultiLvlLbl val="0"/>
      </c:catAx>
      <c:valAx>
        <c:axId val="17885450"/>
        <c:scaling>
          <c:orientation val="minMax"/>
        </c:scaling>
        <c:axPos val="l"/>
        <c:title>
          <c:tx>
            <c:rich>
              <a:bodyPr vert="horz" rot="-5400000" anchor="ctr"/>
              <a:lstStyle/>
              <a:p>
                <a:pPr algn="ctr">
                  <a:defRPr/>
                </a:pPr>
                <a:r>
                  <a:rPr lang="en-US" cap="none" sz="1000" b="1" i="0" u="none" baseline="0">
                    <a:latin typeface="Arial"/>
                    <a:ea typeface="Arial"/>
                    <a:cs typeface="Arial"/>
                  </a:rPr>
                  <a:t>Ratings</a:t>
                </a:r>
              </a:p>
            </c:rich>
          </c:tx>
          <c:layout/>
          <c:overlay val="0"/>
          <c:spPr>
            <a:noFill/>
            <a:ln>
              <a:noFill/>
            </a:ln>
          </c:spPr>
        </c:title>
        <c:majorGridlines/>
        <c:delete val="0"/>
        <c:numFmt formatCode="General" sourceLinked="1"/>
        <c:majorTickMark val="out"/>
        <c:minorTickMark val="none"/>
        <c:tickLblPos val="nextTo"/>
        <c:crossAx val="16900353"/>
        <c:crossesAt val="1"/>
        <c:crossBetween val="between"/>
        <c:dispUnits/>
        <c:majorUnit val="1"/>
        <c:minorUnit val="0.5"/>
      </c:valAx>
      <c:spPr>
        <a:solidFill>
          <a:srgbClr val="FFFFFF"/>
        </a:solidFill>
        <a:ln w="12700">
          <a:solidFill>
            <a:srgbClr val="808080"/>
          </a:solidFill>
        </a:ln>
      </c:spPr>
    </c:plotArea>
    <c:legend>
      <c:legendPos val="r"/>
      <c:layout>
        <c:manualLayout>
          <c:xMode val="edge"/>
          <c:yMode val="edge"/>
          <c:x val="0.67875"/>
          <c:y val="0.03725"/>
          <c:w val="0.17875"/>
          <c:h val="0.2007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92"/>
  </sheetViews>
  <pageMargins left="0.75" right="0.75" top="1" bottom="1" header="0.5" footer="0.5"/>
  <pageSetup horizontalDpi="300" verticalDpi="3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0.10975</cdr:x>
      <cdr:y>0.4645</cdr:y>
    </cdr:from>
    <cdr:to>
      <cdr:x>0.88025</cdr:x>
      <cdr:y>0.4645</cdr:y>
    </cdr:to>
    <cdr:sp>
      <cdr:nvSpPr>
        <cdr:cNvPr id="1" name="Line 1"/>
        <cdr:cNvSpPr>
          <a:spLocks/>
        </cdr:cNvSpPr>
      </cdr:nvSpPr>
      <cdr:spPr>
        <a:xfrm>
          <a:off x="942975" y="2752725"/>
          <a:ext cx="6686550" cy="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0.63725</cdr:x>
      <cdr:y>0.449</cdr:y>
    </cdr:from>
    <cdr:to>
      <cdr:x>0.66025</cdr:x>
      <cdr:y>0.48425</cdr:y>
    </cdr:to>
    <cdr:sp>
      <cdr:nvSpPr>
        <cdr:cNvPr id="2" name="Oval 2"/>
        <cdr:cNvSpPr>
          <a:spLocks/>
        </cdr:cNvSpPr>
      </cdr:nvSpPr>
      <cdr:spPr>
        <a:xfrm>
          <a:off x="5524500" y="2657475"/>
          <a:ext cx="200025" cy="209550"/>
        </a:xfrm>
        <a:prstGeom prst="ellips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0.43325</cdr:x>
      <cdr:y>0.449</cdr:y>
    </cdr:from>
    <cdr:to>
      <cdr:x>0.4565</cdr:x>
      <cdr:y>0.48525</cdr:y>
    </cdr:to>
    <cdr:sp>
      <cdr:nvSpPr>
        <cdr:cNvPr id="3" name="Oval 4"/>
        <cdr:cNvSpPr>
          <a:spLocks/>
        </cdr:cNvSpPr>
      </cdr:nvSpPr>
      <cdr:spPr>
        <a:xfrm>
          <a:off x="3752850" y="2657475"/>
          <a:ext cx="200025" cy="219075"/>
        </a:xfrm>
        <a:prstGeom prst="ellips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0.2495</cdr:x>
      <cdr:y>0.449</cdr:y>
    </cdr:from>
    <cdr:to>
      <cdr:x>0.2725</cdr:x>
      <cdr:y>0.48525</cdr:y>
    </cdr:to>
    <cdr:sp>
      <cdr:nvSpPr>
        <cdr:cNvPr id="4" name="Oval 5"/>
        <cdr:cNvSpPr>
          <a:spLocks/>
        </cdr:cNvSpPr>
      </cdr:nvSpPr>
      <cdr:spPr>
        <a:xfrm>
          <a:off x="2162175" y="2657475"/>
          <a:ext cx="200025" cy="219075"/>
        </a:xfrm>
        <a:prstGeom prst="ellipse">
          <a:avLst/>
        </a:prstGeom>
        <a:noFill/>
        <a:ln w="190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0.225</cdr:x>
      <cdr:y>0.27925</cdr:y>
    </cdr:from>
    <cdr:to>
      <cdr:x>0.225</cdr:x>
      <cdr:y>0.89875</cdr:y>
    </cdr:to>
    <cdr:sp>
      <cdr:nvSpPr>
        <cdr:cNvPr id="1" name="Line 1"/>
        <cdr:cNvSpPr>
          <a:spLocks/>
        </cdr:cNvSpPr>
      </cdr:nvSpPr>
      <cdr:spPr>
        <a:xfrm>
          <a:off x="1943100" y="1647825"/>
          <a:ext cx="0" cy="3676650"/>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cdr:x>
      <cdr:y>0.27925</cdr:y>
    </cdr:from>
    <cdr:to>
      <cdr:x>0.413</cdr:x>
      <cdr:y>0.898</cdr:y>
    </cdr:to>
    <cdr:sp>
      <cdr:nvSpPr>
        <cdr:cNvPr id="2" name="Line 2"/>
        <cdr:cNvSpPr>
          <a:spLocks/>
        </cdr:cNvSpPr>
      </cdr:nvSpPr>
      <cdr:spPr>
        <a:xfrm>
          <a:off x="3581400" y="1647825"/>
          <a:ext cx="0" cy="36671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0.62075</cdr:x>
      <cdr:y>0.27925</cdr:y>
    </cdr:from>
    <cdr:to>
      <cdr:x>0.6215</cdr:x>
      <cdr:y>0.898</cdr:y>
    </cdr:to>
    <cdr:sp>
      <cdr:nvSpPr>
        <cdr:cNvPr id="3" name="Line 3"/>
        <cdr:cNvSpPr>
          <a:spLocks/>
        </cdr:cNvSpPr>
      </cdr:nvSpPr>
      <cdr:spPr>
        <a:xfrm>
          <a:off x="5381625" y="1647825"/>
          <a:ext cx="9525" cy="3667125"/>
        </a:xfrm>
        <a:prstGeom prst="line">
          <a:avLst/>
        </a:prstGeom>
        <a:noFill/>
        <a:ln w="254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0.20375</cdr:x>
      <cdr:y>0.232</cdr:y>
    </cdr:from>
    <cdr:to>
      <cdr:x>0.237</cdr:x>
      <cdr:y>0.27325</cdr:y>
    </cdr:to>
    <cdr:sp>
      <cdr:nvSpPr>
        <cdr:cNvPr id="4" name="Rectangle 4"/>
        <cdr:cNvSpPr>
          <a:spLocks/>
        </cdr:cNvSpPr>
      </cdr:nvSpPr>
      <cdr:spPr>
        <a:xfrm>
          <a:off x="1762125" y="1371600"/>
          <a:ext cx="285750" cy="2476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C1</a:t>
          </a:r>
        </a:p>
      </cdr:txBody>
    </cdr:sp>
  </cdr:relSizeAnchor>
  <cdr:relSizeAnchor xmlns:cdr="http://schemas.openxmlformats.org/drawingml/2006/chartDrawing">
    <cdr:from>
      <cdr:x>0.39325</cdr:x>
      <cdr:y>0.232</cdr:y>
    </cdr:from>
    <cdr:to>
      <cdr:x>0.42725</cdr:x>
      <cdr:y>0.27325</cdr:y>
    </cdr:to>
    <cdr:sp>
      <cdr:nvSpPr>
        <cdr:cNvPr id="5" name="Rectangle 5"/>
        <cdr:cNvSpPr>
          <a:spLocks/>
        </cdr:cNvSpPr>
      </cdr:nvSpPr>
      <cdr:spPr>
        <a:xfrm>
          <a:off x="3409950" y="1371600"/>
          <a:ext cx="295275" cy="2476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C2</a:t>
          </a:r>
        </a:p>
      </cdr:txBody>
    </cdr:sp>
  </cdr:relSizeAnchor>
  <cdr:relSizeAnchor xmlns:cdr="http://schemas.openxmlformats.org/drawingml/2006/chartDrawing">
    <cdr:from>
      <cdr:x>0.601</cdr:x>
      <cdr:y>0.232</cdr:y>
    </cdr:from>
    <cdr:to>
      <cdr:x>0.63425</cdr:x>
      <cdr:y>0.27325</cdr:y>
    </cdr:to>
    <cdr:sp>
      <cdr:nvSpPr>
        <cdr:cNvPr id="6" name="Rectangle 6"/>
        <cdr:cNvSpPr>
          <a:spLocks/>
        </cdr:cNvSpPr>
      </cdr:nvSpPr>
      <cdr:spPr>
        <a:xfrm>
          <a:off x="5210175" y="1371600"/>
          <a:ext cx="285750" cy="2476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C3</a:t>
          </a:r>
        </a:p>
      </cdr:txBody>
    </cdr:sp>
  </cdr:relSizeAnchor>
  <cdr:relSizeAnchor xmlns:cdr="http://schemas.openxmlformats.org/drawingml/2006/chartDrawing">
    <cdr:from>
      <cdr:x>0.282</cdr:x>
      <cdr:y>0</cdr:y>
    </cdr:from>
    <cdr:to>
      <cdr:x>0.65625</cdr:x>
      <cdr:y>0.1105</cdr:y>
    </cdr:to>
    <cdr:sp>
      <cdr:nvSpPr>
        <cdr:cNvPr id="7" name="Rectangle 7"/>
        <cdr:cNvSpPr>
          <a:spLocks/>
        </cdr:cNvSpPr>
      </cdr:nvSpPr>
      <cdr:spPr>
        <a:xfrm>
          <a:off x="2438400" y="0"/>
          <a:ext cx="3248025" cy="657225"/>
        </a:xfrm>
        <a:prstGeom prst="rect">
          <a:avLst/>
        </a:prstGeom>
        <a:noFill/>
        <a:ln w="9525" cmpd="sng">
          <a:noFill/>
        </a:ln>
      </cdr:spPr>
      <cdr:txBody>
        <a:bodyPr vertOverflow="clip" wrap="square"/>
        <a:p>
          <a:pPr algn="ctr">
            <a:defRPr/>
          </a:pPr>
          <a:r>
            <a:rPr lang="en-US" cap="none" sz="1600" b="1" i="0" u="none" baseline="0">
              <a:latin typeface="Arial"/>
              <a:ea typeface="Arial"/>
              <a:cs typeface="Arial"/>
            </a:rPr>
            <a:t>Distribution of Ratings for Hypothetical Holistic Procedure</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1"/>
  <sheetViews>
    <sheetView workbookViewId="0" topLeftCell="A1">
      <selection activeCell="A6" sqref="A6"/>
    </sheetView>
  </sheetViews>
  <sheetFormatPr defaultColWidth="9.140625" defaultRowHeight="12.75"/>
  <cols>
    <col min="1" max="1" width="89.7109375" style="0" customWidth="1"/>
  </cols>
  <sheetData>
    <row r="1" ht="15.75">
      <c r="A1" s="7" t="s">
        <v>14</v>
      </c>
    </row>
    <row r="2" ht="15">
      <c r="A2" s="8"/>
    </row>
    <row r="3" ht="180">
      <c r="A3" s="9" t="s">
        <v>23</v>
      </c>
    </row>
    <row r="4" ht="15">
      <c r="A4" s="9"/>
    </row>
    <row r="5" ht="90">
      <c r="A5" s="9" t="s">
        <v>24</v>
      </c>
    </row>
    <row r="6" ht="15">
      <c r="A6" s="9"/>
    </row>
    <row r="7" ht="30">
      <c r="A7" s="9" t="s">
        <v>12</v>
      </c>
    </row>
    <row r="8" ht="15">
      <c r="A8" s="9"/>
    </row>
    <row r="9" ht="15.75">
      <c r="A9" s="10" t="s">
        <v>13</v>
      </c>
    </row>
    <row r="10" ht="15">
      <c r="A10" s="9"/>
    </row>
    <row r="11" ht="15">
      <c r="A11" s="9" t="s">
        <v>22</v>
      </c>
    </row>
    <row r="12" ht="15">
      <c r="A12" s="9" t="s">
        <v>16</v>
      </c>
    </row>
    <row r="13" ht="15">
      <c r="A13" s="9" t="s">
        <v>15</v>
      </c>
    </row>
    <row r="14" ht="30">
      <c r="A14" s="9" t="s">
        <v>17</v>
      </c>
    </row>
    <row r="15" ht="15.75">
      <c r="A15" s="5"/>
    </row>
    <row r="16" ht="15.75">
      <c r="A16" s="5"/>
    </row>
    <row r="17" ht="15.75">
      <c r="A17" s="10" t="s">
        <v>18</v>
      </c>
    </row>
    <row r="18" ht="15">
      <c r="A18" s="9"/>
    </row>
    <row r="19" ht="15">
      <c r="A19" s="9" t="s">
        <v>19</v>
      </c>
    </row>
    <row r="20" ht="15">
      <c r="A20" s="9" t="s">
        <v>20</v>
      </c>
    </row>
    <row r="21" ht="30">
      <c r="A21" s="9" t="s">
        <v>21</v>
      </c>
    </row>
  </sheetData>
  <printOptions/>
  <pageMargins left="1" right="1"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49"/>
  <sheetViews>
    <sheetView tabSelected="1" workbookViewId="0" topLeftCell="A33">
      <selection activeCell="G50" sqref="G50"/>
    </sheetView>
  </sheetViews>
  <sheetFormatPr defaultColWidth="9.140625" defaultRowHeight="12.75"/>
  <cols>
    <col min="1" max="1" width="7.00390625" style="0" customWidth="1"/>
    <col min="2" max="2" width="6.8515625" style="0" customWidth="1"/>
    <col min="3" max="3" width="6.57421875" style="0" customWidth="1"/>
    <col min="4" max="4" width="6.8515625" style="0" customWidth="1"/>
    <col min="5" max="5" width="7.140625" style="0" customWidth="1"/>
    <col min="6" max="6" width="8.140625" style="0" customWidth="1"/>
  </cols>
  <sheetData>
    <row r="1" spans="1:11" ht="12.75">
      <c r="A1" s="11" t="s">
        <v>11</v>
      </c>
      <c r="B1" s="11"/>
      <c r="C1" s="11"/>
      <c r="D1" s="11"/>
      <c r="E1" s="11"/>
      <c r="F1" s="11"/>
      <c r="G1" s="11"/>
      <c r="H1" s="11"/>
      <c r="I1" s="11"/>
      <c r="J1" s="11"/>
      <c r="K1" s="11"/>
    </row>
    <row r="2" spans="1:11" ht="12.75">
      <c r="A2" s="1" t="s">
        <v>0</v>
      </c>
      <c r="B2" s="1" t="s">
        <v>1</v>
      </c>
      <c r="C2" s="1" t="s">
        <v>2</v>
      </c>
      <c r="D2" s="1" t="s">
        <v>3</v>
      </c>
      <c r="E2" s="1" t="s">
        <v>4</v>
      </c>
      <c r="F2" s="1" t="s">
        <v>5</v>
      </c>
      <c r="G2" s="6"/>
      <c r="H2" s="1" t="s">
        <v>1</v>
      </c>
      <c r="I2" s="1" t="s">
        <v>2</v>
      </c>
      <c r="J2" s="1" t="s">
        <v>3</v>
      </c>
      <c r="K2" s="1" t="s">
        <v>4</v>
      </c>
    </row>
    <row r="3" spans="1:11" ht="12.75">
      <c r="A3">
        <v>13</v>
      </c>
      <c r="B3">
        <v>2</v>
      </c>
      <c r="F3">
        <f>SUM(B3:E3)</f>
        <v>2</v>
      </c>
      <c r="G3" s="6"/>
      <c r="H3">
        <f>A3*B3</f>
        <v>26</v>
      </c>
      <c r="I3">
        <f>A3*C3</f>
        <v>0</v>
      </c>
      <c r="J3">
        <f>A3*D3</f>
        <v>0</v>
      </c>
      <c r="K3">
        <f>A3*E3</f>
        <v>0</v>
      </c>
    </row>
    <row r="4" spans="1:11" ht="12.75">
      <c r="A4">
        <v>14</v>
      </c>
      <c r="B4">
        <v>6</v>
      </c>
      <c r="F4">
        <f aca="true" t="shared" si="0" ref="F4:F40">SUM(B4:E4)</f>
        <v>6</v>
      </c>
      <c r="G4" s="6"/>
      <c r="H4">
        <f aca="true" t="shared" si="1" ref="H4:H40">A4*B4</f>
        <v>84</v>
      </c>
      <c r="I4">
        <f aca="true" t="shared" si="2" ref="I4:I40">A4*C4</f>
        <v>0</v>
      </c>
      <c r="J4">
        <f aca="true" t="shared" si="3" ref="J4:J40">A4*D4</f>
        <v>0</v>
      </c>
      <c r="K4">
        <f aca="true" t="shared" si="4" ref="K4:K40">A4*E4</f>
        <v>0</v>
      </c>
    </row>
    <row r="5" spans="1:11" ht="12.75">
      <c r="A5">
        <v>15</v>
      </c>
      <c r="B5">
        <v>6</v>
      </c>
      <c r="C5">
        <v>0</v>
      </c>
      <c r="F5">
        <f t="shared" si="0"/>
        <v>6</v>
      </c>
      <c r="G5" s="6"/>
      <c r="H5">
        <f t="shared" si="1"/>
        <v>90</v>
      </c>
      <c r="I5">
        <f t="shared" si="2"/>
        <v>0</v>
      </c>
      <c r="J5">
        <f t="shared" si="3"/>
        <v>0</v>
      </c>
      <c r="K5">
        <f t="shared" si="4"/>
        <v>0</v>
      </c>
    </row>
    <row r="6" spans="1:11" ht="12.75">
      <c r="A6">
        <v>16</v>
      </c>
      <c r="B6">
        <v>7</v>
      </c>
      <c r="C6">
        <v>1</v>
      </c>
      <c r="F6">
        <f t="shared" si="0"/>
        <v>8</v>
      </c>
      <c r="G6" s="6"/>
      <c r="H6">
        <f t="shared" si="1"/>
        <v>112</v>
      </c>
      <c r="I6">
        <f t="shared" si="2"/>
        <v>16</v>
      </c>
      <c r="J6">
        <f t="shared" si="3"/>
        <v>0</v>
      </c>
      <c r="K6">
        <f t="shared" si="4"/>
        <v>0</v>
      </c>
    </row>
    <row r="7" spans="1:11" ht="12.75">
      <c r="A7">
        <v>17</v>
      </c>
      <c r="B7">
        <v>9</v>
      </c>
      <c r="C7">
        <v>3</v>
      </c>
      <c r="F7">
        <f t="shared" si="0"/>
        <v>12</v>
      </c>
      <c r="G7" s="6"/>
      <c r="H7">
        <f t="shared" si="1"/>
        <v>153</v>
      </c>
      <c r="I7">
        <f t="shared" si="2"/>
        <v>51</v>
      </c>
      <c r="J7">
        <f t="shared" si="3"/>
        <v>0</v>
      </c>
      <c r="K7">
        <f t="shared" si="4"/>
        <v>0</v>
      </c>
    </row>
    <row r="8" spans="1:11" ht="12.75">
      <c r="A8">
        <v>18</v>
      </c>
      <c r="B8">
        <v>9</v>
      </c>
      <c r="C8">
        <v>4</v>
      </c>
      <c r="F8">
        <f t="shared" si="0"/>
        <v>13</v>
      </c>
      <c r="G8" s="6"/>
      <c r="H8">
        <f t="shared" si="1"/>
        <v>162</v>
      </c>
      <c r="I8">
        <f t="shared" si="2"/>
        <v>72</v>
      </c>
      <c r="J8">
        <f t="shared" si="3"/>
        <v>0</v>
      </c>
      <c r="K8">
        <f t="shared" si="4"/>
        <v>0</v>
      </c>
    </row>
    <row r="9" spans="1:11" ht="12.75">
      <c r="A9">
        <v>19</v>
      </c>
      <c r="B9">
        <v>8</v>
      </c>
      <c r="C9">
        <v>4</v>
      </c>
      <c r="F9">
        <f t="shared" si="0"/>
        <v>12</v>
      </c>
      <c r="G9" s="6"/>
      <c r="H9">
        <f t="shared" si="1"/>
        <v>152</v>
      </c>
      <c r="I9">
        <f t="shared" si="2"/>
        <v>76</v>
      </c>
      <c r="J9">
        <f t="shared" si="3"/>
        <v>0</v>
      </c>
      <c r="K9">
        <f t="shared" si="4"/>
        <v>0</v>
      </c>
    </row>
    <row r="10" spans="1:11" ht="12.75">
      <c r="A10">
        <v>20</v>
      </c>
      <c r="B10">
        <v>6</v>
      </c>
      <c r="C10">
        <v>6</v>
      </c>
      <c r="F10">
        <f t="shared" si="0"/>
        <v>12</v>
      </c>
      <c r="G10" s="6"/>
      <c r="H10">
        <f t="shared" si="1"/>
        <v>120</v>
      </c>
      <c r="I10">
        <f t="shared" si="2"/>
        <v>120</v>
      </c>
      <c r="J10">
        <f t="shared" si="3"/>
        <v>0</v>
      </c>
      <c r="K10">
        <f t="shared" si="4"/>
        <v>0</v>
      </c>
    </row>
    <row r="11" spans="1:11" ht="12.75">
      <c r="A11">
        <v>21</v>
      </c>
      <c r="B11">
        <v>5</v>
      </c>
      <c r="C11">
        <v>6</v>
      </c>
      <c r="F11">
        <f t="shared" si="0"/>
        <v>11</v>
      </c>
      <c r="G11" s="6"/>
      <c r="H11">
        <f t="shared" si="1"/>
        <v>105</v>
      </c>
      <c r="I11">
        <f t="shared" si="2"/>
        <v>126</v>
      </c>
      <c r="J11">
        <f t="shared" si="3"/>
        <v>0</v>
      </c>
      <c r="K11">
        <f t="shared" si="4"/>
        <v>0</v>
      </c>
    </row>
    <row r="12" spans="1:11" ht="12.75">
      <c r="A12">
        <v>22</v>
      </c>
      <c r="B12">
        <v>4</v>
      </c>
      <c r="C12">
        <v>7</v>
      </c>
      <c r="D12">
        <v>0</v>
      </c>
      <c r="F12">
        <f t="shared" si="0"/>
        <v>11</v>
      </c>
      <c r="G12" s="6"/>
      <c r="H12">
        <f t="shared" si="1"/>
        <v>88</v>
      </c>
      <c r="I12">
        <f t="shared" si="2"/>
        <v>154</v>
      </c>
      <c r="J12">
        <f t="shared" si="3"/>
        <v>0</v>
      </c>
      <c r="K12">
        <f t="shared" si="4"/>
        <v>0</v>
      </c>
    </row>
    <row r="13" spans="1:11" ht="12.75">
      <c r="A13">
        <v>23</v>
      </c>
      <c r="B13">
        <v>2</v>
      </c>
      <c r="C13">
        <v>7</v>
      </c>
      <c r="D13">
        <v>1</v>
      </c>
      <c r="F13">
        <f t="shared" si="0"/>
        <v>10</v>
      </c>
      <c r="G13" s="6"/>
      <c r="H13">
        <f t="shared" si="1"/>
        <v>46</v>
      </c>
      <c r="I13">
        <f t="shared" si="2"/>
        <v>161</v>
      </c>
      <c r="J13">
        <f t="shared" si="3"/>
        <v>23</v>
      </c>
      <c r="K13">
        <f t="shared" si="4"/>
        <v>0</v>
      </c>
    </row>
    <row r="14" spans="1:11" ht="12.75">
      <c r="A14">
        <v>24</v>
      </c>
      <c r="B14">
        <v>1</v>
      </c>
      <c r="C14">
        <v>9</v>
      </c>
      <c r="D14">
        <v>2</v>
      </c>
      <c r="F14">
        <f t="shared" si="0"/>
        <v>12</v>
      </c>
      <c r="G14" s="6"/>
      <c r="H14">
        <f t="shared" si="1"/>
        <v>24</v>
      </c>
      <c r="I14">
        <f t="shared" si="2"/>
        <v>216</v>
      </c>
      <c r="J14">
        <f t="shared" si="3"/>
        <v>48</v>
      </c>
      <c r="K14">
        <f t="shared" si="4"/>
        <v>0</v>
      </c>
    </row>
    <row r="15" spans="1:11" ht="12.75">
      <c r="A15">
        <v>25</v>
      </c>
      <c r="B15">
        <v>0</v>
      </c>
      <c r="C15">
        <v>11</v>
      </c>
      <c r="D15">
        <v>4</v>
      </c>
      <c r="F15">
        <f t="shared" si="0"/>
        <v>15</v>
      </c>
      <c r="G15" s="6"/>
      <c r="H15">
        <f t="shared" si="1"/>
        <v>0</v>
      </c>
      <c r="I15">
        <f t="shared" si="2"/>
        <v>275</v>
      </c>
      <c r="J15">
        <f t="shared" si="3"/>
        <v>100</v>
      </c>
      <c r="K15">
        <f t="shared" si="4"/>
        <v>0</v>
      </c>
    </row>
    <row r="16" spans="1:11" ht="12.75">
      <c r="A16">
        <v>26</v>
      </c>
      <c r="C16">
        <v>10</v>
      </c>
      <c r="D16">
        <v>5</v>
      </c>
      <c r="F16">
        <f t="shared" si="0"/>
        <v>15</v>
      </c>
      <c r="G16" s="6"/>
      <c r="H16">
        <f t="shared" si="1"/>
        <v>0</v>
      </c>
      <c r="I16">
        <f t="shared" si="2"/>
        <v>260</v>
      </c>
      <c r="J16">
        <f t="shared" si="3"/>
        <v>130</v>
      </c>
      <c r="K16">
        <f t="shared" si="4"/>
        <v>0</v>
      </c>
    </row>
    <row r="17" spans="1:11" ht="12.75">
      <c r="A17">
        <v>27</v>
      </c>
      <c r="C17">
        <v>9</v>
      </c>
      <c r="D17">
        <v>5</v>
      </c>
      <c r="F17">
        <f t="shared" si="0"/>
        <v>14</v>
      </c>
      <c r="G17" s="6"/>
      <c r="H17">
        <f t="shared" si="1"/>
        <v>0</v>
      </c>
      <c r="I17">
        <f t="shared" si="2"/>
        <v>243</v>
      </c>
      <c r="J17">
        <f t="shared" si="3"/>
        <v>135</v>
      </c>
      <c r="K17">
        <f t="shared" si="4"/>
        <v>0</v>
      </c>
    </row>
    <row r="18" spans="1:11" ht="12.75">
      <c r="A18">
        <v>28</v>
      </c>
      <c r="C18">
        <v>7</v>
      </c>
      <c r="D18">
        <v>6</v>
      </c>
      <c r="F18">
        <f t="shared" si="0"/>
        <v>13</v>
      </c>
      <c r="G18" s="6"/>
      <c r="H18">
        <f t="shared" si="1"/>
        <v>0</v>
      </c>
      <c r="I18">
        <f t="shared" si="2"/>
        <v>196</v>
      </c>
      <c r="J18">
        <f t="shared" si="3"/>
        <v>168</v>
      </c>
      <c r="K18">
        <f t="shared" si="4"/>
        <v>0</v>
      </c>
    </row>
    <row r="19" spans="1:11" ht="12.75">
      <c r="A19">
        <v>29</v>
      </c>
      <c r="C19">
        <v>6</v>
      </c>
      <c r="D19">
        <v>6</v>
      </c>
      <c r="F19">
        <f t="shared" si="0"/>
        <v>12</v>
      </c>
      <c r="G19" s="6"/>
      <c r="H19">
        <f t="shared" si="1"/>
        <v>0</v>
      </c>
      <c r="I19">
        <f t="shared" si="2"/>
        <v>174</v>
      </c>
      <c r="J19">
        <f t="shared" si="3"/>
        <v>174</v>
      </c>
      <c r="K19">
        <f t="shared" si="4"/>
        <v>0</v>
      </c>
    </row>
    <row r="20" spans="1:11" ht="12.75">
      <c r="A20">
        <v>30</v>
      </c>
      <c r="C20">
        <v>4</v>
      </c>
      <c r="D20">
        <v>9</v>
      </c>
      <c r="E20">
        <v>0</v>
      </c>
      <c r="F20">
        <f t="shared" si="0"/>
        <v>13</v>
      </c>
      <c r="G20" s="6"/>
      <c r="H20">
        <f t="shared" si="1"/>
        <v>0</v>
      </c>
      <c r="I20">
        <f t="shared" si="2"/>
        <v>120</v>
      </c>
      <c r="J20">
        <f t="shared" si="3"/>
        <v>270</v>
      </c>
      <c r="K20">
        <f t="shared" si="4"/>
        <v>0</v>
      </c>
    </row>
    <row r="21" spans="1:11" ht="12.75">
      <c r="A21">
        <v>31</v>
      </c>
      <c r="C21">
        <v>3</v>
      </c>
      <c r="D21">
        <v>8</v>
      </c>
      <c r="E21">
        <v>1</v>
      </c>
      <c r="F21">
        <f t="shared" si="0"/>
        <v>12</v>
      </c>
      <c r="G21" s="6"/>
      <c r="H21">
        <f t="shared" si="1"/>
        <v>0</v>
      </c>
      <c r="I21">
        <f t="shared" si="2"/>
        <v>93</v>
      </c>
      <c r="J21">
        <f t="shared" si="3"/>
        <v>248</v>
      </c>
      <c r="K21">
        <f t="shared" si="4"/>
        <v>31</v>
      </c>
    </row>
    <row r="22" spans="1:11" ht="12.75">
      <c r="A22">
        <v>32</v>
      </c>
      <c r="C22">
        <v>2</v>
      </c>
      <c r="D22">
        <v>9</v>
      </c>
      <c r="E22">
        <v>3</v>
      </c>
      <c r="F22">
        <f t="shared" si="0"/>
        <v>14</v>
      </c>
      <c r="G22" s="6"/>
      <c r="H22">
        <f t="shared" si="1"/>
        <v>0</v>
      </c>
      <c r="I22">
        <f t="shared" si="2"/>
        <v>64</v>
      </c>
      <c r="J22">
        <f t="shared" si="3"/>
        <v>288</v>
      </c>
      <c r="K22">
        <f t="shared" si="4"/>
        <v>96</v>
      </c>
    </row>
    <row r="23" spans="1:11" ht="12.75">
      <c r="A23">
        <v>33</v>
      </c>
      <c r="C23">
        <v>1</v>
      </c>
      <c r="D23">
        <v>9</v>
      </c>
      <c r="E23">
        <v>2</v>
      </c>
      <c r="F23">
        <f t="shared" si="0"/>
        <v>12</v>
      </c>
      <c r="G23" s="6"/>
      <c r="H23">
        <f t="shared" si="1"/>
        <v>0</v>
      </c>
      <c r="I23">
        <f t="shared" si="2"/>
        <v>33</v>
      </c>
      <c r="J23">
        <f t="shared" si="3"/>
        <v>297</v>
      </c>
      <c r="K23">
        <f t="shared" si="4"/>
        <v>66</v>
      </c>
    </row>
    <row r="24" spans="1:11" ht="12.75">
      <c r="A24">
        <v>34</v>
      </c>
      <c r="C24">
        <v>0</v>
      </c>
      <c r="D24">
        <v>10</v>
      </c>
      <c r="E24">
        <v>3</v>
      </c>
      <c r="F24">
        <f t="shared" si="0"/>
        <v>13</v>
      </c>
      <c r="G24" s="6"/>
      <c r="H24">
        <f t="shared" si="1"/>
        <v>0</v>
      </c>
      <c r="I24">
        <f t="shared" si="2"/>
        <v>0</v>
      </c>
      <c r="J24">
        <f t="shared" si="3"/>
        <v>340</v>
      </c>
      <c r="K24">
        <f t="shared" si="4"/>
        <v>102</v>
      </c>
    </row>
    <row r="25" spans="1:11" ht="12.75">
      <c r="A25">
        <v>35</v>
      </c>
      <c r="D25">
        <v>10</v>
      </c>
      <c r="E25">
        <v>3</v>
      </c>
      <c r="F25">
        <f t="shared" si="0"/>
        <v>13</v>
      </c>
      <c r="G25" s="6"/>
      <c r="H25">
        <f t="shared" si="1"/>
        <v>0</v>
      </c>
      <c r="I25">
        <f t="shared" si="2"/>
        <v>0</v>
      </c>
      <c r="J25">
        <f t="shared" si="3"/>
        <v>350</v>
      </c>
      <c r="K25">
        <f t="shared" si="4"/>
        <v>105</v>
      </c>
    </row>
    <row r="26" spans="1:11" ht="12.75">
      <c r="A26">
        <v>36</v>
      </c>
      <c r="D26">
        <v>9</v>
      </c>
      <c r="E26">
        <v>3</v>
      </c>
      <c r="F26">
        <f t="shared" si="0"/>
        <v>12</v>
      </c>
      <c r="G26" s="6"/>
      <c r="H26">
        <f t="shared" si="1"/>
        <v>0</v>
      </c>
      <c r="I26">
        <f t="shared" si="2"/>
        <v>0</v>
      </c>
      <c r="J26">
        <f t="shared" si="3"/>
        <v>324</v>
      </c>
      <c r="K26">
        <f t="shared" si="4"/>
        <v>108</v>
      </c>
    </row>
    <row r="27" spans="1:11" ht="12.75">
      <c r="A27">
        <v>37</v>
      </c>
      <c r="D27">
        <v>8</v>
      </c>
      <c r="E27">
        <v>4</v>
      </c>
      <c r="F27">
        <f t="shared" si="0"/>
        <v>12</v>
      </c>
      <c r="G27" s="6"/>
      <c r="H27">
        <f t="shared" si="1"/>
        <v>0</v>
      </c>
      <c r="I27">
        <f t="shared" si="2"/>
        <v>0</v>
      </c>
      <c r="J27">
        <f t="shared" si="3"/>
        <v>296</v>
      </c>
      <c r="K27">
        <f t="shared" si="4"/>
        <v>148</v>
      </c>
    </row>
    <row r="28" spans="1:11" ht="12.75">
      <c r="A28">
        <v>38</v>
      </c>
      <c r="D28">
        <v>7</v>
      </c>
      <c r="E28">
        <v>4</v>
      </c>
      <c r="F28">
        <f t="shared" si="0"/>
        <v>11</v>
      </c>
      <c r="G28" s="6"/>
      <c r="H28">
        <f t="shared" si="1"/>
        <v>0</v>
      </c>
      <c r="I28">
        <f t="shared" si="2"/>
        <v>0</v>
      </c>
      <c r="J28">
        <f t="shared" si="3"/>
        <v>266</v>
      </c>
      <c r="K28">
        <f t="shared" si="4"/>
        <v>152</v>
      </c>
    </row>
    <row r="29" spans="1:11" ht="12.75">
      <c r="A29">
        <v>39</v>
      </c>
      <c r="D29">
        <v>5</v>
      </c>
      <c r="E29">
        <v>5</v>
      </c>
      <c r="F29">
        <f t="shared" si="0"/>
        <v>10</v>
      </c>
      <c r="G29" s="6"/>
      <c r="H29">
        <f t="shared" si="1"/>
        <v>0</v>
      </c>
      <c r="I29">
        <f t="shared" si="2"/>
        <v>0</v>
      </c>
      <c r="J29">
        <f t="shared" si="3"/>
        <v>195</v>
      </c>
      <c r="K29">
        <f t="shared" si="4"/>
        <v>195</v>
      </c>
    </row>
    <row r="30" spans="1:11" ht="12.75">
      <c r="A30">
        <v>40</v>
      </c>
      <c r="D30">
        <v>4</v>
      </c>
      <c r="E30">
        <v>5</v>
      </c>
      <c r="F30">
        <f t="shared" si="0"/>
        <v>9</v>
      </c>
      <c r="G30" s="6"/>
      <c r="H30">
        <f t="shared" si="1"/>
        <v>0</v>
      </c>
      <c r="I30">
        <f t="shared" si="2"/>
        <v>0</v>
      </c>
      <c r="J30">
        <f t="shared" si="3"/>
        <v>160</v>
      </c>
      <c r="K30">
        <f t="shared" si="4"/>
        <v>200</v>
      </c>
    </row>
    <row r="31" spans="1:11" ht="12.75">
      <c r="A31">
        <v>41</v>
      </c>
      <c r="D31">
        <v>2</v>
      </c>
      <c r="E31">
        <v>6</v>
      </c>
      <c r="F31">
        <f t="shared" si="0"/>
        <v>8</v>
      </c>
      <c r="G31" s="6"/>
      <c r="H31">
        <f t="shared" si="1"/>
        <v>0</v>
      </c>
      <c r="I31">
        <f t="shared" si="2"/>
        <v>0</v>
      </c>
      <c r="J31">
        <f t="shared" si="3"/>
        <v>82</v>
      </c>
      <c r="K31">
        <f t="shared" si="4"/>
        <v>246</v>
      </c>
    </row>
    <row r="32" spans="1:11" ht="12.75">
      <c r="A32">
        <v>42</v>
      </c>
      <c r="D32">
        <v>1</v>
      </c>
      <c r="E32">
        <v>6</v>
      </c>
      <c r="F32">
        <f t="shared" si="0"/>
        <v>7</v>
      </c>
      <c r="G32" s="6"/>
      <c r="H32">
        <f t="shared" si="1"/>
        <v>0</v>
      </c>
      <c r="I32">
        <f t="shared" si="2"/>
        <v>0</v>
      </c>
      <c r="J32">
        <f t="shared" si="3"/>
        <v>42</v>
      </c>
      <c r="K32">
        <f t="shared" si="4"/>
        <v>252</v>
      </c>
    </row>
    <row r="33" spans="1:11" ht="12.75">
      <c r="A33">
        <v>43</v>
      </c>
      <c r="D33">
        <v>0</v>
      </c>
      <c r="E33">
        <v>7</v>
      </c>
      <c r="F33">
        <f t="shared" si="0"/>
        <v>7</v>
      </c>
      <c r="G33" s="6"/>
      <c r="H33">
        <f t="shared" si="1"/>
        <v>0</v>
      </c>
      <c r="I33">
        <f t="shared" si="2"/>
        <v>0</v>
      </c>
      <c r="J33">
        <f t="shared" si="3"/>
        <v>0</v>
      </c>
      <c r="K33">
        <f t="shared" si="4"/>
        <v>301</v>
      </c>
    </row>
    <row r="34" spans="1:11" ht="12.75">
      <c r="A34">
        <v>44</v>
      </c>
      <c r="E34">
        <v>7</v>
      </c>
      <c r="F34">
        <f t="shared" si="0"/>
        <v>7</v>
      </c>
      <c r="G34" s="6"/>
      <c r="H34">
        <f t="shared" si="1"/>
        <v>0</v>
      </c>
      <c r="I34">
        <f t="shared" si="2"/>
        <v>0</v>
      </c>
      <c r="J34">
        <f t="shared" si="3"/>
        <v>0</v>
      </c>
      <c r="K34">
        <f t="shared" si="4"/>
        <v>308</v>
      </c>
    </row>
    <row r="35" spans="1:11" ht="12.75">
      <c r="A35">
        <v>45</v>
      </c>
      <c r="E35">
        <v>6</v>
      </c>
      <c r="F35">
        <f t="shared" si="0"/>
        <v>6</v>
      </c>
      <c r="G35" s="6"/>
      <c r="H35">
        <f t="shared" si="1"/>
        <v>0</v>
      </c>
      <c r="I35">
        <f t="shared" si="2"/>
        <v>0</v>
      </c>
      <c r="J35">
        <f t="shared" si="3"/>
        <v>0</v>
      </c>
      <c r="K35">
        <f t="shared" si="4"/>
        <v>270</v>
      </c>
    </row>
    <row r="36" spans="1:11" ht="12.75">
      <c r="A36">
        <v>46</v>
      </c>
      <c r="E36">
        <v>3</v>
      </c>
      <c r="F36">
        <f t="shared" si="0"/>
        <v>3</v>
      </c>
      <c r="G36" s="6"/>
      <c r="H36">
        <f t="shared" si="1"/>
        <v>0</v>
      </c>
      <c r="I36">
        <f t="shared" si="2"/>
        <v>0</v>
      </c>
      <c r="J36">
        <f t="shared" si="3"/>
        <v>0</v>
      </c>
      <c r="K36">
        <f t="shared" si="4"/>
        <v>138</v>
      </c>
    </row>
    <row r="37" spans="1:11" ht="12.75">
      <c r="A37">
        <v>47</v>
      </c>
      <c r="E37">
        <v>2</v>
      </c>
      <c r="F37">
        <f t="shared" si="0"/>
        <v>2</v>
      </c>
      <c r="G37" s="6"/>
      <c r="H37">
        <f t="shared" si="1"/>
        <v>0</v>
      </c>
      <c r="I37">
        <f t="shared" si="2"/>
        <v>0</v>
      </c>
      <c r="J37">
        <f t="shared" si="3"/>
        <v>0</v>
      </c>
      <c r="K37">
        <f t="shared" si="4"/>
        <v>94</v>
      </c>
    </row>
    <row r="38" spans="1:11" ht="12.75">
      <c r="A38">
        <v>48</v>
      </c>
      <c r="E38">
        <v>2</v>
      </c>
      <c r="F38">
        <f t="shared" si="0"/>
        <v>2</v>
      </c>
      <c r="G38" s="6"/>
      <c r="H38">
        <f t="shared" si="1"/>
        <v>0</v>
      </c>
      <c r="I38">
        <f t="shared" si="2"/>
        <v>0</v>
      </c>
      <c r="J38">
        <f t="shared" si="3"/>
        <v>0</v>
      </c>
      <c r="K38">
        <f t="shared" si="4"/>
        <v>96</v>
      </c>
    </row>
    <row r="39" spans="1:11" ht="12.75">
      <c r="A39">
        <v>49</v>
      </c>
      <c r="E39">
        <v>2</v>
      </c>
      <c r="F39">
        <f t="shared" si="0"/>
        <v>2</v>
      </c>
      <c r="G39" s="6"/>
      <c r="H39">
        <f t="shared" si="1"/>
        <v>0</v>
      </c>
      <c r="I39">
        <f t="shared" si="2"/>
        <v>0</v>
      </c>
      <c r="J39">
        <f t="shared" si="3"/>
        <v>0</v>
      </c>
      <c r="K39">
        <f t="shared" si="4"/>
        <v>98</v>
      </c>
    </row>
    <row r="40" spans="1:11" ht="12.75">
      <c r="A40">
        <v>50</v>
      </c>
      <c r="E40">
        <v>1</v>
      </c>
      <c r="F40">
        <f t="shared" si="0"/>
        <v>1</v>
      </c>
      <c r="G40" s="6"/>
      <c r="H40">
        <f t="shared" si="1"/>
        <v>0</v>
      </c>
      <c r="I40">
        <f t="shared" si="2"/>
        <v>0</v>
      </c>
      <c r="J40">
        <f t="shared" si="3"/>
        <v>0</v>
      </c>
      <c r="K40">
        <f t="shared" si="4"/>
        <v>50</v>
      </c>
    </row>
    <row r="41" spans="1:11" ht="12.75">
      <c r="A41" t="s">
        <v>5</v>
      </c>
      <c r="B41">
        <f>SUM(B3:B40)</f>
        <v>65</v>
      </c>
      <c r="C41">
        <f>SUM(C3:C40)</f>
        <v>100</v>
      </c>
      <c r="D41">
        <f>SUM(D3:D40)</f>
        <v>120</v>
      </c>
      <c r="E41">
        <f>SUM(E3:E40)</f>
        <v>75</v>
      </c>
      <c r="F41">
        <f>SUM(F3:F40)</f>
        <v>360</v>
      </c>
      <c r="G41" s="6"/>
      <c r="H41">
        <f>SUM(H3:H40)</f>
        <v>1162</v>
      </c>
      <c r="I41">
        <f>SUM(I3:I40)</f>
        <v>2450</v>
      </c>
      <c r="J41">
        <f>SUM(J3:J40)</f>
        <v>3936</v>
      </c>
      <c r="K41">
        <f>SUM(K3:K40)</f>
        <v>3056</v>
      </c>
    </row>
    <row r="42" spans="1:11" ht="12.75">
      <c r="A42" t="s">
        <v>6</v>
      </c>
      <c r="B42" s="2">
        <f>B41/F41</f>
        <v>0.18055555555555555</v>
      </c>
      <c r="C42" s="2">
        <f>C41/F41</f>
        <v>0.2777777777777778</v>
      </c>
      <c r="D42" s="2">
        <f>D41/F41</f>
        <v>0.3333333333333333</v>
      </c>
      <c r="E42" s="2">
        <f>E41/F41</f>
        <v>0.20833333333333334</v>
      </c>
      <c r="G42" t="s">
        <v>7</v>
      </c>
      <c r="H42" s="2">
        <f>H41/B41</f>
        <v>17.876923076923077</v>
      </c>
      <c r="I42" s="2">
        <f>I41/C41</f>
        <v>24.5</v>
      </c>
      <c r="J42" s="2">
        <f>J41/D41</f>
        <v>32.8</v>
      </c>
      <c r="K42" s="2">
        <f>K41/E41</f>
        <v>40.74666666666667</v>
      </c>
    </row>
    <row r="43" spans="7:11" ht="12.75">
      <c r="G43" s="4" t="s">
        <v>10</v>
      </c>
      <c r="I43" s="3">
        <f>(H42+I42)/2</f>
        <v>21.18846153846154</v>
      </c>
      <c r="J43" s="3">
        <f>(I42+J42)/2</f>
        <v>28.65</v>
      </c>
      <c r="K43" s="3">
        <f>(J42+K42)/2</f>
        <v>36.77333333333333</v>
      </c>
    </row>
    <row r="45" spans="7:11" ht="12.75">
      <c r="G45" t="s">
        <v>8</v>
      </c>
      <c r="H45">
        <v>18</v>
      </c>
      <c r="I45">
        <v>25</v>
      </c>
      <c r="J45">
        <v>33</v>
      </c>
      <c r="K45">
        <v>41</v>
      </c>
    </row>
    <row r="46" spans="7:11" ht="12.75">
      <c r="G46" s="4" t="s">
        <v>9</v>
      </c>
      <c r="H46" s="4"/>
      <c r="I46" s="4">
        <f>SUM(H45:I45)/2</f>
        <v>21.5</v>
      </c>
      <c r="J46" s="4">
        <f>SUM(I45:J45)/2</f>
        <v>29</v>
      </c>
      <c r="K46" s="4">
        <f>SUM(J45:K45)/2</f>
        <v>37</v>
      </c>
    </row>
    <row r="48" spans="7:11" ht="12.75">
      <c r="G48" s="4" t="s">
        <v>25</v>
      </c>
      <c r="H48" s="4"/>
      <c r="I48" s="4">
        <v>20</v>
      </c>
      <c r="J48" s="4">
        <v>29</v>
      </c>
      <c r="K48" s="4">
        <v>39</v>
      </c>
    </row>
    <row r="49" ht="12.75">
      <c r="G49" t="s">
        <v>26</v>
      </c>
    </row>
  </sheetData>
  <mergeCells count="1">
    <mergeCell ref="A1:K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Measurement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mike</dc:creator>
  <cp:keywords/>
  <dc:description/>
  <cp:lastModifiedBy>Mike</cp:lastModifiedBy>
  <cp:lastPrinted>2004-07-20T02:21:04Z</cp:lastPrinted>
  <dcterms:created xsi:type="dcterms:W3CDTF">2004-05-21T17:33:10Z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